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cangedik\Desktop\2020-0014 GÜVENLİK HİZMETİ ALIMI- AYCAN\STANDAT FORMLAR\"/>
    </mc:Choice>
  </mc:AlternateContent>
  <bookViews>
    <workbookView xWindow="0" yWindow="0" windowWidth="21570" windowHeight="7545" activeTab="4"/>
  </bookViews>
  <sheets>
    <sheet name="BEYLİKDÜZÜ" sheetId="11" r:id="rId1"/>
    <sheet name="HADIMKÖY" sheetId="10" r:id="rId2"/>
    <sheet name="AYAZAĞA" sheetId="9" r:id="rId3"/>
    <sheet name="TAKSİM" sheetId="8" r:id="rId4"/>
    <sheet name="ORTAKÖY" sheetId="7" r:id="rId5"/>
  </sheets>
  <definedNames>
    <definedName name="_xlnm._FilterDatabase" localSheetId="2" hidden="1">AYAZAĞA!$L$36:$L$36</definedName>
    <definedName name="_xlnm._FilterDatabase" localSheetId="0" hidden="1">BEYLİKDÜZÜ!$O$36:$O$36</definedName>
    <definedName name="_xlnm._FilterDatabase" localSheetId="1" hidden="1">HADIMKÖY!$L$36:$L$36</definedName>
    <definedName name="_xlnm._FilterDatabase" localSheetId="4" hidden="1">ORTAKÖY!$L$36:$L$36</definedName>
    <definedName name="_xlnm._FilterDatabase" localSheetId="3" hidden="1">TAKSİM!$L$36:$L$36</definedName>
    <definedName name="_xlnm.Print_Area" localSheetId="2">AYAZAĞA!$A$1:$L$38</definedName>
    <definedName name="_xlnm.Print_Area" localSheetId="0">BEYLİKDÜZÜ!$A$1:$O$38</definedName>
    <definedName name="_xlnm.Print_Area" localSheetId="1">HADIMKÖY!$A$1:$O$38</definedName>
    <definedName name="_xlnm.Print_Area" localSheetId="4">ORTAKÖY!$A$1:$L$38</definedName>
    <definedName name="_xlnm.Print_Area" localSheetId="3">TAKSİM!$A$1:$L$38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1" l="1"/>
  <c r="D37" i="10" l="1"/>
  <c r="O36" i="10"/>
  <c r="L36" i="10"/>
  <c r="I36" i="10"/>
  <c r="F36" i="10"/>
  <c r="I36" i="11"/>
  <c r="D37" i="7" l="1"/>
  <c r="D37" i="8"/>
  <c r="D37" i="9"/>
  <c r="O36" i="11"/>
  <c r="L36" i="11"/>
  <c r="F36" i="11"/>
  <c r="L36" i="9"/>
  <c r="I36" i="9"/>
  <c r="F36" i="9"/>
  <c r="L36" i="8"/>
  <c r="I36" i="8"/>
  <c r="F36" i="8"/>
  <c r="L36" i="7" l="1"/>
  <c r="I36" i="7"/>
  <c r="F36" i="7"/>
</calcChain>
</file>

<file path=xl/sharedStrings.xml><?xml version="1.0" encoding="utf-8"?>
<sst xmlns="http://schemas.openxmlformats.org/spreadsheetml/2006/main" count="258" uniqueCount="49">
  <si>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</si>
  <si>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</si>
  <si>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</si>
  <si>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</si>
  <si>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</si>
  <si>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</si>
  <si>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</si>
  <si>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</si>
  <si>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</si>
  <si>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</si>
  <si>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</si>
  <si>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</si>
  <si>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</si>
  <si>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</si>
  <si>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</si>
  <si>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</si>
  <si>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</si>
  <si>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</si>
  <si>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</si>
  <si>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</si>
  <si>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</si>
  <si>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</si>
  <si>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</si>
  <si>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</si>
  <si>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</si>
  <si>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</si>
  <si>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</si>
  <si>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</si>
  <si>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</si>
  <si>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</si>
  <si>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</si>
  <si>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</si>
  <si>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</si>
  <si>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</si>
  <si>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</si>
  <si>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</si>
  <si>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</si>
  <si>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</si>
  <si>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</si>
  <si>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</si>
  <si>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</si>
  <si>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</si>
  <si>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Ayazağa Yerleşkesi Personel Maliyet Analizi</t>
  </si>
  <si>
    <t>Taksim Yerleşkesi Personel Maliyet Analizi</t>
  </si>
  <si>
    <t>Ortaköy Yerleşkesi Personel Maliyet Analizi</t>
  </si>
  <si>
    <t>Vardiya Sorumlusu</t>
  </si>
  <si>
    <t>Beylikdüzü Yerleşkesi Personel Maliyet Analizi</t>
  </si>
  <si>
    <t xml:space="preserve">Proje Sorumlusu </t>
  </si>
  <si>
    <t>Hadımköy Yerleşkesi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</si>
</sst>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/>
    <xf numFmtId="164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5" fontId="2" fillId="3" borderId="5" xfId="5" applyNumberFormat="1" applyFont="1" applyFill="1" applyBorder="1" applyAlignment="1">
      <alignment horizontal="right" vertical="center"/>
    </xf>
    <xf numFmtId="165" fontId="2" fillId="0" borderId="5" xfId="5" applyNumberFormat="1" applyFont="1" applyFill="1" applyBorder="1" applyAlignment="1">
      <alignment horizontal="right" vertical="center"/>
    </xf>
    <xf numFmtId="166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7" y="23579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view="pageBreakPreview" topLeftCell="A16" zoomScale="60" zoomScaleNormal="100" workbookViewId="0">
      <selection activeCell="D38" sqref="D38:F38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9" width="13.42578125" style="3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2" style="3" customWidth="1"/>
    <col min="14" max="14" width="11.85546875" style="3" customWidth="1"/>
    <col min="15" max="15" width="13.42578125" style="3" bestFit="1" customWidth="1"/>
    <col min="16" max="16" width="16" style="3" bestFit="1" customWidth="1"/>
    <col min="17" max="17" width="10.85546875" style="3" bestFit="1" customWidth="1"/>
    <col min="18" max="18" width="9.7109375" style="3" bestFit="1" customWidth="1"/>
    <col min="19" max="19" width="9.140625" style="3"/>
    <col min="20" max="20" width="9.7109375" style="3" bestFit="1" customWidth="1"/>
    <col min="21" max="16384" width="9.140625" style="3"/>
  </cols>
  <sheetData>
    <row r="1" spans="1:89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">
      <c r="A2" s="38"/>
      <c r="B2" s="39"/>
      <c r="C2" s="40"/>
      <c r="D2" s="94" t="s">
        <v>46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50000000000003" customHeight="1" thickTop="1" x14ac:dyDescent="0.25">
      <c r="B3" s="37" t="s">
        <v>0</v>
      </c>
      <c r="C3" s="41" t="s">
        <v>1</v>
      </c>
      <c r="D3" s="96" t="s">
        <v>47</v>
      </c>
      <c r="E3" s="97"/>
      <c r="F3" s="98"/>
      <c r="G3" s="96" t="s">
        <v>45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25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25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25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25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25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25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25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25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25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25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3</v>
      </c>
      <c r="J35" s="81"/>
      <c r="K35" s="82"/>
      <c r="L35" s="80">
        <v>3</v>
      </c>
      <c r="M35" s="83"/>
      <c r="N35" s="82"/>
      <c r="O35" s="80">
        <v>22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25">
      <c r="A37" s="6"/>
      <c r="B37" s="102" t="s">
        <v>21</v>
      </c>
      <c r="C37" s="103"/>
      <c r="D37" s="104">
        <f>F35+L35+O35+I35</f>
        <v>29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5" x14ac:dyDescent="0.25">
      <c r="B42" s="13"/>
      <c r="M42" s="8"/>
      <c r="N42" s="8"/>
      <c r="O42" s="8"/>
    </row>
    <row r="43" spans="1:89" s="9" customFormat="1" ht="15" x14ac:dyDescent="0.25">
      <c r="B43" s="13"/>
    </row>
    <row r="44" spans="1:89" s="9" customFormat="1" ht="15" x14ac:dyDescent="0.25">
      <c r="B44" s="13"/>
    </row>
    <row r="45" spans="1:89" s="9" customFormat="1" ht="15" x14ac:dyDescent="0.25">
      <c r="B45" s="13"/>
    </row>
    <row r="46" spans="1:89" s="9" customFormat="1" ht="15" x14ac:dyDescent="0.25">
      <c r="B46" s="13"/>
    </row>
    <row r="47" spans="1:89" s="9" customFormat="1" ht="15" x14ac:dyDescent="0.25">
      <c r="B47" s="13"/>
    </row>
    <row r="48" spans="1:89" s="9" customFormat="1" ht="15" x14ac:dyDescent="0.25">
      <c r="B48" s="13"/>
    </row>
    <row r="49" spans="1:89" s="9" customFormat="1" ht="15" x14ac:dyDescent="0.25">
      <c r="B49" s="13"/>
    </row>
    <row r="50" spans="1:89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view="pageBreakPreview" topLeftCell="A22" zoomScale="60" zoomScaleNormal="100" workbookViewId="0">
      <selection activeCell="F14" sqref="F14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9" width="13.42578125" style="3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2" style="3" customWidth="1"/>
    <col min="14" max="14" width="11.85546875" style="3" customWidth="1"/>
    <col min="15" max="15" width="13.42578125" style="3" bestFit="1" customWidth="1"/>
    <col min="16" max="16" width="16" style="3" bestFit="1" customWidth="1"/>
    <col min="17" max="17" width="10.85546875" style="3" bestFit="1" customWidth="1"/>
    <col min="18" max="18" width="9.7109375" style="3" bestFit="1" customWidth="1"/>
    <col min="19" max="19" width="9.140625" style="3"/>
    <col min="20" max="20" width="9.7109375" style="3" bestFit="1" customWidth="1"/>
    <col min="21" max="16384" width="9.140625" style="3"/>
  </cols>
  <sheetData>
    <row r="1" spans="1:89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">
      <c r="A2" s="38"/>
      <c r="B2" s="39"/>
      <c r="C2" s="40"/>
      <c r="D2" s="94" t="s">
        <v>48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50000000000003" customHeight="1" thickTop="1" x14ac:dyDescent="0.25">
      <c r="B3" s="37" t="s">
        <v>0</v>
      </c>
      <c r="C3" s="41" t="s">
        <v>1</v>
      </c>
      <c r="D3" s="96" t="s">
        <v>47</v>
      </c>
      <c r="E3" s="97"/>
      <c r="F3" s="98"/>
      <c r="G3" s="96" t="s">
        <v>45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25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57">
        <v>0.14000000000000001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25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57">
        <v>0.01</v>
      </c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25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57">
        <v>0.15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25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59">
        <v>7.5900000000000004E-3</v>
      </c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25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57">
        <v>0.155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25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57">
        <v>0.02</v>
      </c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25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25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25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25">
      <c r="A35" s="10"/>
      <c r="B35" s="22"/>
      <c r="C35" s="46" t="s">
        <v>14</v>
      </c>
      <c r="D35" s="67"/>
      <c r="E35" s="36"/>
      <c r="F35" s="80">
        <v>1</v>
      </c>
      <c r="G35" s="67"/>
      <c r="H35" s="36"/>
      <c r="I35" s="80">
        <v>3</v>
      </c>
      <c r="J35" s="81"/>
      <c r="K35" s="82"/>
      <c r="L35" s="80">
        <v>2</v>
      </c>
      <c r="M35" s="83"/>
      <c r="N35" s="82"/>
      <c r="O35" s="80">
        <v>15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25">
      <c r="A37" s="6"/>
      <c r="B37" s="102" t="s">
        <v>21</v>
      </c>
      <c r="C37" s="103"/>
      <c r="D37" s="104">
        <f>F35+L35+O35+I35</f>
        <v>21</v>
      </c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5" x14ac:dyDescent="0.25">
      <c r="B42" s="13"/>
      <c r="M42" s="8"/>
      <c r="N42" s="8"/>
      <c r="O42" s="8"/>
    </row>
    <row r="43" spans="1:89" s="9" customFormat="1" ht="15" x14ac:dyDescent="0.25">
      <c r="B43" s="13"/>
    </row>
    <row r="44" spans="1:89" s="9" customFormat="1" ht="15" x14ac:dyDescent="0.25">
      <c r="B44" s="13"/>
    </row>
    <row r="45" spans="1:89" s="9" customFormat="1" ht="15" x14ac:dyDescent="0.25">
      <c r="B45" s="13"/>
    </row>
    <row r="46" spans="1:89" s="9" customFormat="1" ht="15" x14ac:dyDescent="0.25">
      <c r="B46" s="13"/>
    </row>
    <row r="47" spans="1:89" s="9" customFormat="1" ht="15" x14ac:dyDescent="0.25">
      <c r="B47" s="13"/>
    </row>
    <row r="48" spans="1:89" s="9" customFormat="1" ht="15" x14ac:dyDescent="0.25">
      <c r="B48" s="13"/>
    </row>
    <row r="49" spans="1:89" s="9" customFormat="1" ht="15" x14ac:dyDescent="0.25">
      <c r="B49" s="13"/>
    </row>
    <row r="50" spans="1:89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D2:O2"/>
    <mergeCell ref="M3:O3"/>
    <mergeCell ref="B38:C38"/>
    <mergeCell ref="D38:F38"/>
    <mergeCell ref="D3:F3"/>
    <mergeCell ref="G3:I3"/>
    <mergeCell ref="J3:L3"/>
    <mergeCell ref="B37:C37"/>
    <mergeCell ref="D37:F37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view="pageBreakPreview" topLeftCell="A25" zoomScale="60" zoomScaleNormal="100" workbookViewId="0">
      <selection activeCell="D3" sqref="D3:F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6" style="3" bestFit="1" customWidth="1"/>
    <col min="14" max="14" width="10.85546875" style="3" bestFit="1" customWidth="1"/>
    <col min="15" max="15" width="9.7109375" style="3" bestFit="1" customWidth="1"/>
    <col min="16" max="16" width="9.140625" style="3"/>
    <col min="17" max="17" width="9.7109375" style="3" bestFit="1" customWidth="1"/>
    <col min="18" max="16384" width="9.140625" style="3"/>
  </cols>
  <sheetData>
    <row r="1" spans="1:86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">
      <c r="A2" s="38"/>
      <c r="B2" s="39"/>
      <c r="C2" s="40"/>
      <c r="D2" s="94" t="s">
        <v>42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50000000000003" customHeight="1" thickTop="1" x14ac:dyDescent="0.25">
      <c r="B3" s="37" t="s">
        <v>0</v>
      </c>
      <c r="C3" s="41" t="s">
        <v>1</v>
      </c>
      <c r="D3" s="96" t="s">
        <v>47</v>
      </c>
      <c r="E3" s="97"/>
      <c r="F3" s="98"/>
      <c r="G3" s="96" t="s">
        <v>41</v>
      </c>
      <c r="H3" s="97"/>
      <c r="I3" s="98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4"/>
    </row>
    <row r="4" spans="1:86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</row>
    <row r="5" spans="1:86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1"/>
      <c r="CA5" s="1"/>
      <c r="CB5" s="1"/>
      <c r="CC5" s="1"/>
      <c r="CD5" s="1"/>
      <c r="CE5" s="1"/>
      <c r="CF5" s="1"/>
      <c r="CG5" s="1"/>
      <c r="CH5" s="1"/>
    </row>
    <row r="6" spans="1:86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"/>
      <c r="CA6" s="1"/>
      <c r="CB6" s="1"/>
      <c r="CC6" s="1"/>
      <c r="CD6" s="1"/>
      <c r="CE6" s="1"/>
      <c r="CF6" s="1"/>
      <c r="CG6" s="1"/>
      <c r="CH6" s="1"/>
    </row>
    <row r="7" spans="1:86" ht="22.5" customHeight="1" x14ac:dyDescent="0.25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"/>
      <c r="CA7" s="1"/>
      <c r="CB7" s="1"/>
      <c r="CC7" s="1"/>
      <c r="CD7" s="1"/>
      <c r="CE7" s="1"/>
      <c r="CF7" s="1"/>
      <c r="CG7" s="1"/>
      <c r="CH7" s="1"/>
    </row>
    <row r="8" spans="1:86" ht="22.5" customHeight="1" x14ac:dyDescent="0.25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1"/>
      <c r="CE8" s="1"/>
      <c r="CF8" s="1"/>
      <c r="CG8" s="1"/>
      <c r="CH8" s="1"/>
    </row>
    <row r="9" spans="1:86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</row>
    <row r="10" spans="1:86" ht="22.5" customHeight="1" x14ac:dyDescent="0.25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2.5" customHeight="1" x14ac:dyDescent="0.25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22.5" customHeight="1" x14ac:dyDescent="0.25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2.5" customHeight="1" x14ac:dyDescent="0.25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31.5" customHeight="1" x14ac:dyDescent="0.25">
      <c r="A15" s="10"/>
      <c r="B15" s="68"/>
      <c r="C15" s="69" t="s">
        <v>9</v>
      </c>
      <c r="D15" s="70"/>
      <c r="E15" s="71"/>
      <c r="F15" s="76"/>
      <c r="G15" s="77"/>
      <c r="H15" s="78"/>
      <c r="I15" s="76"/>
      <c r="J15" s="79"/>
      <c r="K15" s="78"/>
      <c r="L15" s="76"/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31.5" customHeight="1" x14ac:dyDescent="0.25">
      <c r="A19" s="10"/>
      <c r="B19" s="68"/>
      <c r="C19" s="69" t="s">
        <v>10</v>
      </c>
      <c r="D19" s="70"/>
      <c r="E19" s="71"/>
      <c r="F19" s="76"/>
      <c r="G19" s="77"/>
      <c r="H19" s="78"/>
      <c r="I19" s="76"/>
      <c r="J19" s="79"/>
      <c r="K19" s="78"/>
      <c r="L19" s="76"/>
      <c r="M19" s="16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52"/>
      <c r="K24" s="33"/>
      <c r="L24" s="34"/>
      <c r="M24" s="9"/>
      <c r="N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52"/>
      <c r="K25" s="33"/>
      <c r="L25" s="34"/>
      <c r="M25" s="9"/>
      <c r="N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53"/>
      <c r="K26" s="33"/>
      <c r="L26" s="28"/>
      <c r="M26" s="9"/>
      <c r="N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53"/>
      <c r="K27" s="33"/>
      <c r="L27" s="28"/>
      <c r="M27" s="9"/>
      <c r="N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53"/>
      <c r="K28" s="33"/>
      <c r="L28" s="28"/>
      <c r="M28" s="9"/>
      <c r="N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53"/>
      <c r="K29" s="33"/>
      <c r="L29" s="28"/>
      <c r="M29" s="9"/>
      <c r="N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31.5" customHeight="1" x14ac:dyDescent="0.25">
      <c r="A30" s="10"/>
      <c r="B30" s="68"/>
      <c r="C30" s="69" t="s">
        <v>37</v>
      </c>
      <c r="D30" s="70"/>
      <c r="E30" s="71"/>
      <c r="F30" s="76"/>
      <c r="G30" s="77"/>
      <c r="H30" s="78"/>
      <c r="I30" s="76"/>
      <c r="J30" s="79"/>
      <c r="K30" s="78"/>
      <c r="L30" s="76"/>
      <c r="M30" s="16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86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53"/>
      <c r="K32" s="35"/>
      <c r="L32" s="28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53"/>
      <c r="K33" s="35"/>
      <c r="L33" s="28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54"/>
      <c r="K34" s="24"/>
      <c r="L34" s="25"/>
      <c r="M34" s="9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1.75" customHeight="1" x14ac:dyDescent="0.25">
      <c r="A35" s="10"/>
      <c r="B35" s="22"/>
      <c r="C35" s="46" t="s">
        <v>14</v>
      </c>
      <c r="D35" s="67"/>
      <c r="E35" s="36"/>
      <c r="F35" s="80">
        <v>1</v>
      </c>
      <c r="G35" s="81"/>
      <c r="H35" s="82"/>
      <c r="I35" s="80">
        <v>1</v>
      </c>
      <c r="J35" s="83"/>
      <c r="K35" s="82"/>
      <c r="L35" s="80">
        <v>11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85"/>
      <c r="H36" s="86"/>
      <c r="I36" s="84">
        <f>+I35*I34</f>
        <v>0</v>
      </c>
      <c r="J36" s="87"/>
      <c r="K36" s="86"/>
      <c r="L36" s="84">
        <f>+L35*L34</f>
        <v>0</v>
      </c>
      <c r="M36" s="16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Top="1" x14ac:dyDescent="0.25">
      <c r="A37" s="6"/>
      <c r="B37" s="102" t="s">
        <v>21</v>
      </c>
      <c r="C37" s="103"/>
      <c r="D37" s="104">
        <f>F35+I35+L35</f>
        <v>13</v>
      </c>
      <c r="E37" s="104"/>
      <c r="F37" s="105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5" x14ac:dyDescent="0.25">
      <c r="B42" s="13"/>
      <c r="J42" s="8"/>
      <c r="K42" s="8"/>
      <c r="L42" s="8"/>
    </row>
    <row r="43" spans="1:86" s="9" customFormat="1" ht="15" x14ac:dyDescent="0.25">
      <c r="B43" s="13"/>
    </row>
    <row r="44" spans="1:86" s="9" customFormat="1" ht="15" x14ac:dyDescent="0.25">
      <c r="B44" s="13"/>
    </row>
    <row r="45" spans="1:86" s="9" customFormat="1" ht="15" x14ac:dyDescent="0.25">
      <c r="B45" s="13"/>
    </row>
    <row r="46" spans="1:86" s="9" customFormat="1" ht="15" x14ac:dyDescent="0.25">
      <c r="B46" s="13"/>
    </row>
    <row r="47" spans="1:86" s="9" customFormat="1" ht="15" x14ac:dyDescent="0.25">
      <c r="B47" s="13"/>
    </row>
    <row r="48" spans="1:86" s="9" customFormat="1" ht="15" x14ac:dyDescent="0.25">
      <c r="B48" s="13"/>
    </row>
    <row r="49" spans="1:86" s="9" customFormat="1" ht="15" x14ac:dyDescent="0.25">
      <c r="B49" s="13"/>
    </row>
    <row r="50" spans="1:86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8">
    <mergeCell ref="B38:C38"/>
    <mergeCell ref="D38:F38"/>
    <mergeCell ref="D2:L2"/>
    <mergeCell ref="D3:F3"/>
    <mergeCell ref="G3:I3"/>
    <mergeCell ref="J3:L3"/>
    <mergeCell ref="B37:C37"/>
    <mergeCell ref="D37:F37"/>
  </mergeCells>
  <dataValidations count="2">
    <dataValidation type="list" allowBlank="1" showInputMessage="1" showErrorMessage="1" sqref="F21:F22 I21:I22 L21:L22">
      <formula1>#REF!</formula1>
    </dataValidation>
    <dataValidation type="list" allowBlank="1" showInputMessage="1" showErrorMessage="1" sqref="D7:D8 G7:G8 J7:J8 D10:D13 G10:G13 J10:J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view="pageBreakPreview" topLeftCell="A25" zoomScale="60" zoomScaleNormal="100" workbookViewId="0">
      <selection activeCell="D3" sqref="D3:F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6" style="3" bestFit="1" customWidth="1"/>
    <col min="14" max="14" width="10.85546875" style="3" bestFit="1" customWidth="1"/>
    <col min="15" max="15" width="9.7109375" style="3" bestFit="1" customWidth="1"/>
    <col min="16" max="16" width="9.140625" style="3"/>
    <col min="17" max="17" width="9.7109375" style="3" bestFit="1" customWidth="1"/>
    <col min="18" max="16384" width="9.140625" style="3"/>
  </cols>
  <sheetData>
    <row r="1" spans="1:86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">
      <c r="A2" s="38"/>
      <c r="B2" s="39"/>
      <c r="C2" s="40"/>
      <c r="D2" s="94" t="s">
        <v>43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50000000000003" customHeight="1" thickTop="1" x14ac:dyDescent="0.25">
      <c r="B3" s="37" t="s">
        <v>0</v>
      </c>
      <c r="C3" s="41" t="s">
        <v>1</v>
      </c>
      <c r="D3" s="96" t="s">
        <v>47</v>
      </c>
      <c r="E3" s="97"/>
      <c r="F3" s="98"/>
      <c r="G3" s="96" t="s">
        <v>41</v>
      </c>
      <c r="H3" s="97"/>
      <c r="I3" s="98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4"/>
    </row>
    <row r="4" spans="1:86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</row>
    <row r="5" spans="1:86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1"/>
      <c r="CA5" s="1"/>
      <c r="CB5" s="1"/>
      <c r="CC5" s="1"/>
      <c r="CD5" s="1"/>
      <c r="CE5" s="1"/>
      <c r="CF5" s="1"/>
      <c r="CG5" s="1"/>
      <c r="CH5" s="1"/>
    </row>
    <row r="6" spans="1:86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"/>
      <c r="CA6" s="1"/>
      <c r="CB6" s="1"/>
      <c r="CC6" s="1"/>
      <c r="CD6" s="1"/>
      <c r="CE6" s="1"/>
      <c r="CF6" s="1"/>
      <c r="CG6" s="1"/>
      <c r="CH6" s="1"/>
    </row>
    <row r="7" spans="1:86" ht="22.5" customHeight="1" x14ac:dyDescent="0.25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"/>
      <c r="CA7" s="1"/>
      <c r="CB7" s="1"/>
      <c r="CC7" s="1"/>
      <c r="CD7" s="1"/>
      <c r="CE7" s="1"/>
      <c r="CF7" s="1"/>
      <c r="CG7" s="1"/>
      <c r="CH7" s="1"/>
    </row>
    <row r="8" spans="1:86" ht="22.5" customHeight="1" x14ac:dyDescent="0.25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1"/>
      <c r="CE8" s="1"/>
      <c r="CF8" s="1"/>
      <c r="CG8" s="1"/>
      <c r="CH8" s="1"/>
    </row>
    <row r="9" spans="1:86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</row>
    <row r="10" spans="1:86" ht="22.5" customHeight="1" x14ac:dyDescent="0.25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2.5" customHeight="1" x14ac:dyDescent="0.25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22.5" customHeight="1" x14ac:dyDescent="0.25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2.5" customHeight="1" x14ac:dyDescent="0.25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31.5" customHeight="1" x14ac:dyDescent="0.25">
      <c r="A15" s="10"/>
      <c r="B15" s="68"/>
      <c r="C15" s="69" t="s">
        <v>9</v>
      </c>
      <c r="D15" s="70"/>
      <c r="E15" s="71"/>
      <c r="F15" s="76"/>
      <c r="G15" s="77"/>
      <c r="H15" s="78"/>
      <c r="I15" s="76"/>
      <c r="J15" s="79"/>
      <c r="K15" s="78"/>
      <c r="L15" s="76"/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31.5" customHeight="1" x14ac:dyDescent="0.25">
      <c r="A19" s="10"/>
      <c r="B19" s="68"/>
      <c r="C19" s="69" t="s">
        <v>10</v>
      </c>
      <c r="D19" s="70"/>
      <c r="E19" s="71"/>
      <c r="F19" s="76"/>
      <c r="G19" s="77"/>
      <c r="H19" s="78"/>
      <c r="I19" s="76"/>
      <c r="J19" s="79"/>
      <c r="K19" s="78"/>
      <c r="L19" s="76"/>
      <c r="M19" s="16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52"/>
      <c r="K24" s="33"/>
      <c r="L24" s="34"/>
      <c r="M24" s="9"/>
      <c r="N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52"/>
      <c r="K25" s="33"/>
      <c r="L25" s="34"/>
      <c r="M25" s="9"/>
      <c r="N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53"/>
      <c r="K26" s="33"/>
      <c r="L26" s="28"/>
      <c r="M26" s="9"/>
      <c r="N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53"/>
      <c r="K27" s="33"/>
      <c r="L27" s="28"/>
      <c r="M27" s="9"/>
      <c r="N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53"/>
      <c r="K28" s="33"/>
      <c r="L28" s="28"/>
      <c r="M28" s="9"/>
      <c r="N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53"/>
      <c r="K29" s="33"/>
      <c r="L29" s="28"/>
      <c r="M29" s="9"/>
      <c r="N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31.5" customHeight="1" x14ac:dyDescent="0.25">
      <c r="A30" s="10"/>
      <c r="B30" s="68"/>
      <c r="C30" s="69" t="s">
        <v>37</v>
      </c>
      <c r="D30" s="70"/>
      <c r="E30" s="71"/>
      <c r="F30" s="76"/>
      <c r="G30" s="77"/>
      <c r="H30" s="78"/>
      <c r="I30" s="76"/>
      <c r="J30" s="79"/>
      <c r="K30" s="78"/>
      <c r="L30" s="76"/>
      <c r="M30" s="16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86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53"/>
      <c r="K32" s="35"/>
      <c r="L32" s="28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53"/>
      <c r="K33" s="35"/>
      <c r="L33" s="28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54"/>
      <c r="K34" s="24"/>
      <c r="L34" s="25"/>
      <c r="M34" s="9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1.75" customHeight="1" x14ac:dyDescent="0.25">
      <c r="A35" s="10"/>
      <c r="B35" s="22"/>
      <c r="C35" s="46" t="s">
        <v>14</v>
      </c>
      <c r="D35" s="67"/>
      <c r="E35" s="36"/>
      <c r="F35" s="80">
        <v>1</v>
      </c>
      <c r="G35" s="81"/>
      <c r="H35" s="82"/>
      <c r="I35" s="80">
        <v>1</v>
      </c>
      <c r="J35" s="83"/>
      <c r="K35" s="82"/>
      <c r="L35" s="80">
        <v>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85"/>
      <c r="H36" s="86"/>
      <c r="I36" s="84">
        <f>+I35*I34</f>
        <v>0</v>
      </c>
      <c r="J36" s="87"/>
      <c r="K36" s="86"/>
      <c r="L36" s="84">
        <f>+L35*L34</f>
        <v>0</v>
      </c>
      <c r="M36" s="16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Top="1" x14ac:dyDescent="0.25">
      <c r="A37" s="6"/>
      <c r="B37" s="102" t="s">
        <v>21</v>
      </c>
      <c r="C37" s="103"/>
      <c r="D37" s="104">
        <f>F35+I35+L35</f>
        <v>5</v>
      </c>
      <c r="E37" s="104"/>
      <c r="F37" s="105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5" x14ac:dyDescent="0.25">
      <c r="B42" s="13"/>
      <c r="J42" s="8"/>
      <c r="K42" s="8"/>
      <c r="L42" s="8"/>
    </row>
    <row r="43" spans="1:86" s="9" customFormat="1" ht="15" x14ac:dyDescent="0.25">
      <c r="B43" s="13"/>
    </row>
    <row r="44" spans="1:86" s="9" customFormat="1" ht="15" x14ac:dyDescent="0.25">
      <c r="B44" s="13"/>
    </row>
    <row r="45" spans="1:86" s="9" customFormat="1" ht="15" x14ac:dyDescent="0.25">
      <c r="B45" s="13"/>
    </row>
    <row r="46" spans="1:86" s="9" customFormat="1" ht="15" x14ac:dyDescent="0.25">
      <c r="B46" s="13"/>
    </row>
    <row r="47" spans="1:86" s="9" customFormat="1" ht="15" x14ac:dyDescent="0.25">
      <c r="B47" s="13"/>
    </row>
    <row r="48" spans="1:86" s="9" customFormat="1" ht="15" x14ac:dyDescent="0.25">
      <c r="B48" s="13"/>
    </row>
    <row r="49" spans="1:86" s="9" customFormat="1" ht="15" x14ac:dyDescent="0.25">
      <c r="B49" s="13"/>
    </row>
    <row r="50" spans="1:86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8">
    <mergeCell ref="B38:C38"/>
    <mergeCell ref="D38:F38"/>
    <mergeCell ref="D2:L2"/>
    <mergeCell ref="D3:F3"/>
    <mergeCell ref="G3:I3"/>
    <mergeCell ref="J3:L3"/>
    <mergeCell ref="B37:C37"/>
    <mergeCell ref="D37:F37"/>
  </mergeCells>
  <dataValidations count="2">
    <dataValidation type="list" allowBlank="1" showInputMessage="1" showErrorMessage="1" sqref="D7:D8 G7:G8 J7:J8 D10:D13 G10:G13 J10:J13">
      <formula1>#REF!</formula1>
    </dataValidation>
    <dataValidation type="list" allowBlank="1" showInputMessage="1" showErrorMessage="1" sqref="F21:F22 I21:I22 L21:L22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tabSelected="1" view="pageBreakPreview" topLeftCell="A22" zoomScale="60" zoomScaleNormal="100" workbookViewId="0">
      <selection activeCell="D37" sqref="D37:F37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6" style="3" bestFit="1" customWidth="1"/>
    <col min="14" max="14" width="10.85546875" style="3" bestFit="1" customWidth="1"/>
    <col min="15" max="15" width="9.7109375" style="3" bestFit="1" customWidth="1"/>
    <col min="16" max="16" width="9.140625" style="3"/>
    <col min="17" max="17" width="9.7109375" style="3" bestFit="1" customWidth="1"/>
    <col min="18" max="16384" width="9.140625" style="3"/>
  </cols>
  <sheetData>
    <row r="1" spans="1:86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">
      <c r="A2" s="38"/>
      <c r="B2" s="39"/>
      <c r="C2" s="40"/>
      <c r="D2" s="94" t="s">
        <v>44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50000000000003" customHeight="1" thickTop="1" x14ac:dyDescent="0.25">
      <c r="B3" s="37" t="s">
        <v>0</v>
      </c>
      <c r="C3" s="41" t="s">
        <v>1</v>
      </c>
      <c r="D3" s="96" t="s">
        <v>47</v>
      </c>
      <c r="E3" s="97"/>
      <c r="F3" s="98"/>
      <c r="G3" s="96" t="s">
        <v>41</v>
      </c>
      <c r="H3" s="97"/>
      <c r="I3" s="98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4"/>
    </row>
    <row r="4" spans="1:86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</row>
    <row r="5" spans="1:86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1"/>
      <c r="CA5" s="1"/>
      <c r="CB5" s="1"/>
      <c r="CC5" s="1"/>
      <c r="CD5" s="1"/>
      <c r="CE5" s="1"/>
      <c r="CF5" s="1"/>
      <c r="CG5" s="1"/>
      <c r="CH5" s="1"/>
    </row>
    <row r="6" spans="1:86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"/>
      <c r="CA6" s="1"/>
      <c r="CB6" s="1"/>
      <c r="CC6" s="1"/>
      <c r="CD6" s="1"/>
      <c r="CE6" s="1"/>
      <c r="CF6" s="1"/>
      <c r="CG6" s="1"/>
      <c r="CH6" s="1"/>
    </row>
    <row r="7" spans="1:86" ht="22.5" customHeight="1" x14ac:dyDescent="0.25">
      <c r="A7" s="10"/>
      <c r="B7" s="22">
        <v>3</v>
      </c>
      <c r="C7" s="43" t="s">
        <v>4</v>
      </c>
      <c r="D7" s="57">
        <v>0.14000000000000001</v>
      </c>
      <c r="E7" s="26"/>
      <c r="F7" s="28"/>
      <c r="G7" s="57">
        <v>0.14000000000000001</v>
      </c>
      <c r="H7" s="26"/>
      <c r="I7" s="28"/>
      <c r="J7" s="57">
        <v>0.14000000000000001</v>
      </c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"/>
      <c r="CA7" s="1"/>
      <c r="CB7" s="1"/>
      <c r="CC7" s="1"/>
      <c r="CD7" s="1"/>
      <c r="CE7" s="1"/>
      <c r="CF7" s="1"/>
      <c r="CG7" s="1"/>
      <c r="CH7" s="1"/>
    </row>
    <row r="8" spans="1:86" ht="22.5" customHeight="1" x14ac:dyDescent="0.25">
      <c r="A8" s="10"/>
      <c r="B8" s="22">
        <v>4</v>
      </c>
      <c r="C8" s="43" t="s">
        <v>5</v>
      </c>
      <c r="D8" s="57">
        <v>0.01</v>
      </c>
      <c r="E8" s="26"/>
      <c r="F8" s="28"/>
      <c r="G8" s="57">
        <v>0.01</v>
      </c>
      <c r="H8" s="26"/>
      <c r="I8" s="28"/>
      <c r="J8" s="57">
        <v>0.01</v>
      </c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1"/>
      <c r="CE8" s="1"/>
      <c r="CF8" s="1"/>
      <c r="CG8" s="1"/>
      <c r="CH8" s="1"/>
    </row>
    <row r="9" spans="1:86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</row>
    <row r="10" spans="1:86" ht="22.5" customHeight="1" x14ac:dyDescent="0.25">
      <c r="A10" s="10"/>
      <c r="B10" s="22">
        <v>6</v>
      </c>
      <c r="C10" s="43" t="s">
        <v>7</v>
      </c>
      <c r="D10" s="57">
        <v>0.15</v>
      </c>
      <c r="E10" s="26"/>
      <c r="F10" s="28"/>
      <c r="G10" s="57">
        <v>0.15</v>
      </c>
      <c r="H10" s="26"/>
      <c r="I10" s="28"/>
      <c r="J10" s="57">
        <v>0.15</v>
      </c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2.5" customHeight="1" x14ac:dyDescent="0.25">
      <c r="A11" s="10"/>
      <c r="B11" s="22">
        <v>7</v>
      </c>
      <c r="C11" s="43" t="s">
        <v>23</v>
      </c>
      <c r="D11" s="59">
        <v>7.5900000000000004E-3</v>
      </c>
      <c r="E11" s="26"/>
      <c r="F11" s="28"/>
      <c r="G11" s="59">
        <v>7.5900000000000004E-3</v>
      </c>
      <c r="H11" s="26"/>
      <c r="I11" s="28"/>
      <c r="J11" s="59">
        <v>7.5900000000000004E-3</v>
      </c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22.5" customHeight="1" x14ac:dyDescent="0.25">
      <c r="A12" s="10"/>
      <c r="B12" s="22">
        <v>8</v>
      </c>
      <c r="C12" s="43" t="s">
        <v>8</v>
      </c>
      <c r="D12" s="57">
        <v>0.155</v>
      </c>
      <c r="E12" s="27"/>
      <c r="F12" s="28"/>
      <c r="G12" s="57">
        <v>0.155</v>
      </c>
      <c r="H12" s="27"/>
      <c r="I12" s="28"/>
      <c r="J12" s="57">
        <v>0.155</v>
      </c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2.5" customHeight="1" x14ac:dyDescent="0.25">
      <c r="A13" s="10"/>
      <c r="B13" s="22">
        <v>9</v>
      </c>
      <c r="C13" s="43" t="s">
        <v>16</v>
      </c>
      <c r="D13" s="57">
        <v>0.02</v>
      </c>
      <c r="E13" s="27"/>
      <c r="F13" s="28"/>
      <c r="G13" s="57">
        <v>0.02</v>
      </c>
      <c r="H13" s="27"/>
      <c r="I13" s="28"/>
      <c r="J13" s="57">
        <v>0.02</v>
      </c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31.5" customHeight="1" x14ac:dyDescent="0.25">
      <c r="A15" s="10"/>
      <c r="B15" s="68"/>
      <c r="C15" s="69" t="s">
        <v>9</v>
      </c>
      <c r="D15" s="70"/>
      <c r="E15" s="71"/>
      <c r="F15" s="76"/>
      <c r="G15" s="77"/>
      <c r="H15" s="78"/>
      <c r="I15" s="76"/>
      <c r="J15" s="79"/>
      <c r="K15" s="78"/>
      <c r="L15" s="76"/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31.5" customHeight="1" x14ac:dyDescent="0.25">
      <c r="A19" s="10"/>
      <c r="B19" s="68"/>
      <c r="C19" s="69" t="s">
        <v>10</v>
      </c>
      <c r="D19" s="70"/>
      <c r="E19" s="71"/>
      <c r="F19" s="76"/>
      <c r="G19" s="77"/>
      <c r="H19" s="78"/>
      <c r="I19" s="76"/>
      <c r="J19" s="79"/>
      <c r="K19" s="78"/>
      <c r="L19" s="76"/>
      <c r="M19" s="16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52"/>
      <c r="K24" s="33"/>
      <c r="L24" s="34"/>
      <c r="M24" s="9"/>
      <c r="N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52"/>
      <c r="K25" s="33"/>
      <c r="L25" s="34"/>
      <c r="M25" s="9"/>
      <c r="N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53"/>
      <c r="K26" s="33"/>
      <c r="L26" s="28"/>
      <c r="M26" s="9"/>
      <c r="N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53"/>
      <c r="K27" s="33"/>
      <c r="L27" s="28"/>
      <c r="M27" s="9"/>
      <c r="N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53"/>
      <c r="K28" s="33"/>
      <c r="L28" s="28"/>
      <c r="M28" s="9"/>
      <c r="N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53"/>
      <c r="K29" s="33"/>
      <c r="L29" s="28"/>
      <c r="M29" s="9"/>
      <c r="N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31.5" customHeight="1" x14ac:dyDescent="0.25">
      <c r="A30" s="10"/>
      <c r="B30" s="68"/>
      <c r="C30" s="69" t="s">
        <v>37</v>
      </c>
      <c r="D30" s="70"/>
      <c r="E30" s="71"/>
      <c r="F30" s="76"/>
      <c r="G30" s="77"/>
      <c r="H30" s="78"/>
      <c r="I30" s="76"/>
      <c r="J30" s="79"/>
      <c r="K30" s="78"/>
      <c r="L30" s="76"/>
      <c r="M30" s="16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86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53"/>
      <c r="K32" s="35"/>
      <c r="L32" s="28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53"/>
      <c r="K33" s="35"/>
      <c r="L33" s="28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54"/>
      <c r="K34" s="24"/>
      <c r="L34" s="25"/>
      <c r="M34" s="9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1.75" customHeight="1" x14ac:dyDescent="0.25">
      <c r="A35" s="10"/>
      <c r="B35" s="22"/>
      <c r="C35" s="46" t="s">
        <v>14</v>
      </c>
      <c r="D35" s="67"/>
      <c r="E35" s="36"/>
      <c r="F35" s="80">
        <v>0</v>
      </c>
      <c r="G35" s="81"/>
      <c r="H35" s="82"/>
      <c r="I35" s="80">
        <v>0</v>
      </c>
      <c r="J35" s="83"/>
      <c r="K35" s="82"/>
      <c r="L35" s="80">
        <v>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85"/>
      <c r="H36" s="86"/>
      <c r="I36" s="84">
        <f>+I35*I34</f>
        <v>0</v>
      </c>
      <c r="J36" s="87"/>
      <c r="K36" s="86"/>
      <c r="L36" s="84">
        <f>+L35*L34</f>
        <v>0</v>
      </c>
      <c r="M36" s="16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Top="1" x14ac:dyDescent="0.25">
      <c r="A37" s="6"/>
      <c r="B37" s="102" t="s">
        <v>21</v>
      </c>
      <c r="C37" s="103"/>
      <c r="D37" s="104">
        <f>F35+I35+L35</f>
        <v>3</v>
      </c>
      <c r="E37" s="104"/>
      <c r="F37" s="105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5" x14ac:dyDescent="0.25">
      <c r="B42" s="13"/>
      <c r="J42" s="8"/>
      <c r="K42" s="8"/>
      <c r="L42" s="8"/>
    </row>
    <row r="43" spans="1:86" s="9" customFormat="1" ht="15" x14ac:dyDescent="0.25">
      <c r="B43" s="13"/>
    </row>
    <row r="44" spans="1:86" s="9" customFormat="1" ht="15" x14ac:dyDescent="0.25">
      <c r="B44" s="13"/>
    </row>
    <row r="45" spans="1:86" s="9" customFormat="1" ht="15" x14ac:dyDescent="0.25">
      <c r="B45" s="13"/>
    </row>
    <row r="46" spans="1:86" s="9" customFormat="1" ht="15" x14ac:dyDescent="0.25">
      <c r="B46" s="13"/>
    </row>
    <row r="47" spans="1:86" s="9" customFormat="1" ht="15" x14ac:dyDescent="0.25">
      <c r="B47" s="13"/>
    </row>
    <row r="48" spans="1:86" s="9" customFormat="1" ht="15" x14ac:dyDescent="0.25">
      <c r="B48" s="13"/>
    </row>
    <row r="49" spans="1:86" s="9" customFormat="1" ht="15" x14ac:dyDescent="0.25">
      <c r="B49" s="13"/>
    </row>
    <row r="50" spans="1:86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8">
    <mergeCell ref="D2:L2"/>
    <mergeCell ref="D37:F37"/>
    <mergeCell ref="D38:F38"/>
    <mergeCell ref="B37:C37"/>
    <mergeCell ref="B38:C38"/>
    <mergeCell ref="J3:L3"/>
    <mergeCell ref="G3:I3"/>
    <mergeCell ref="D3:F3"/>
  </mergeCells>
  <dataValidations count="2">
    <dataValidation type="list" allowBlank="1" showInputMessage="1" showErrorMessage="1" sqref="F21:F22 I21:I22 L21:L22">
      <formula1>#REF!</formula1>
    </dataValidation>
    <dataValidation type="list" allowBlank="1" showInputMessage="1" showErrorMessage="1" sqref="D7:D8 G7:G8 J7:J8 D10:D13 G10:G13 J10:J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BEYLİKDÜZÜ</vt:lpstr>
      <vt:lpstr>HADIMKÖY</vt:lpstr>
      <vt:lpstr>AYAZAĞA</vt:lpstr>
      <vt:lpstr>TAKSİM</vt:lpstr>
      <vt:lpstr>ORTAKÖY</vt:lpstr>
      <vt:lpstr>AYAZAĞA!Yazdırma_Alanı</vt:lpstr>
      <vt:lpstr>BEYLİKDÜZÜ!Yazdırma_Alanı</vt:lpstr>
      <vt:lpstr>HADIMKÖY!Yazdırma_Alanı</vt:lpstr>
      <vt:lpstr>ORTAKÖY!Yazdırma_Alanı</vt:lpstr>
      <vt:lpstr>TAKSİM!Yazdırma_Alanı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Aycan GEDİK</cp:lastModifiedBy>
  <cp:lastPrinted>2019-07-24T08:53:23Z</cp:lastPrinted>
  <dcterms:created xsi:type="dcterms:W3CDTF">2017-03-04T12:16:00Z</dcterms:created>
  <dcterms:modified xsi:type="dcterms:W3CDTF">2020-01-19T17:09:32Z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